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t\Downloads\1\"/>
    </mc:Choice>
  </mc:AlternateContent>
  <bookViews>
    <workbookView xWindow="0" yWindow="0" windowWidth="28800" windowHeight="1233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5" l="1"/>
  <c r="G24" i="5"/>
  <c r="G23" i="5"/>
  <c r="G22" i="5"/>
  <c r="G69" i="4"/>
  <c r="G68" i="4"/>
  <c r="G74" i="4"/>
  <c r="G73" i="4"/>
  <c r="G72" i="4"/>
  <c r="A5" i="7" l="1"/>
  <c r="A3" i="7"/>
  <c r="C15" i="5"/>
  <c r="C14" i="5"/>
  <c r="C13" i="5"/>
  <c r="G18" i="5" s="1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<sst xmlns="http://schemas.openxmlformats.org/spreadsheetml/2006/main" count="334" uniqueCount="124">
  <si>
    <t>шт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</si>
  <si>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</si>
  <si>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</si>
  <si>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</si>
  <si>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</si>
  <si>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</si>
  <si>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</si>
  <si>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</si>
  <si>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</si>
  <si>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</si>
  <si>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</si>
  <si>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</si>
  <si>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</si>
  <si>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</si>
  <si>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</si>
  <si>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</si>
  <si>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</si>
  <si>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</si>
  <si>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</si>
  <si>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</si>
  <si>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</si>
  <si>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</si>
  <si>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</si>
  <si>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</si>
  <si>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</si>
  <si>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</si>
  <si>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</si>
  <si>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</si>
  <si>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</si>
  <si>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</si>
  <si>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</si>
  <si>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</si>
  <si>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МФУ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</si>
  <si>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</si>
  <si>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</si>
  <si>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</si>
  <si>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Запираемый шкафчик</t>
  </si>
  <si>
    <t xml:space="preserve">шт </t>
  </si>
  <si>
    <t>Компьютер</t>
  </si>
  <si>
    <t>Клавиатура</t>
  </si>
  <si>
    <t>Бумага А4</t>
  </si>
  <si>
    <t>Ручка шариковая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</si>
  <si>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</si>
  <si>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</si>
  <si>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</si>
  <si>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</si>
  <si>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</si>
  <si>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</si>
  <si>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</si>
  <si>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</si>
  <si>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</si>
  <si>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</si>
  <si>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</si>
  <si>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</si>
  <si>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</si>
  <si>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</si>
  <si>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</si>
  <si>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</si>
  <si>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</si>
  <si>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</si>
  <si>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</si>
  <si>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</si>
  <si>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</si>
  <si>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</si>
  <si>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</si>
  <si>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</si>
  <si>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</si>
  <si>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</si>
  <si>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</si>
  <si>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</si>
  <si>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</si>
  <si>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Сетевое и системное администрирование</t>
  </si>
  <si>
    <t>Региональный чемпионат</t>
  </si>
  <si>
    <t>Курганская область</t>
  </si>
  <si>
    <t>Курганский Технилогический Колледж</t>
  </si>
  <si>
    <t>Хочков Никита Юрьевич</t>
  </si>
  <si>
    <t>lait@ktk-45.ru</t>
  </si>
  <si>
    <t>​проспект Машиностроителей, 14 к2а, г. Курган</t>
  </si>
  <si>
    <t>17.02.2024 - 22.02.2024</t>
  </si>
  <si>
    <t>Кузяев Виталий Сергеевич</t>
  </si>
  <si>
    <t>vitkuz573@gmail.com</t>
  </si>
  <si>
    <t>Площадь зоны: 81,76 кв.м.</t>
  </si>
  <si>
    <t>Освещение: верхнее искусственное освещение</t>
  </si>
  <si>
    <t xml:space="preserve">Интернет : Подключение компьютеров к проводному интернету 	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</si>
  <si>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по 220 Вольт	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</si>
  <si>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</si>
  <si>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 м2 на всю зону</t>
  </si>
  <si>
    <t>Подведение/ отведение ГХВС (при необходимости): не требуется</t>
  </si>
  <si>
    <t>Интерактивный дисплей</t>
  </si>
  <si>
    <t xml:space="preserve"> Модель SBID-MX265. Диагональ 65</t>
  </si>
  <si>
    <t>Кластер серверов из 3 узлов  системы Cisco HyperFlex All Flash Edge 220 M5 system</t>
  </si>
  <si>
    <t>Процессор:
Процессор Intel 6230 2.1GHz/125W 20C/22 MB 3DX DDR4 2933 MHz  6шт (2шт на сервер);                                        - Количество вычислительных ядер 120 шт;
Оперативная память:
- Стандарт: DDR4-2933-MHz3;
- Общий объем: 1536 Гбайт;
Твердотельный накопитель:
- Количество дисков: 12  шт.*3,8Тб (45,6 Тб);
- Штатная возможность резервирования питания
- Штатная возможность передачи данных между серверами на скорости 10Gb/s
- Штатная возможность удаленного управления всеми серверами с помощью web-интерфейса из одной консоли</t>
  </si>
  <si>
    <t>Источник бесперебойного питания Eaton 9PX 8000i HotSwap с батарейным модулем Eaton 9PX EBM 240В</t>
  </si>
  <si>
    <t>Номинальное напряжение	200/208/220/230/240/250V
Диапазон входного напряжения без перехода на батареи при 100% нагрузке	176-276В без снижения мощности (до 100-276В при неполной нагрузке)
Входная частота	 50/60 Гц, автовыбор
Ток короткого замыкания 	120 A
Диапазон частот	 40-70 Гц
Номинальное напряжение	200/208/220/230/240/250V +/– 1%
Крест-фактор	 3:1
КПД	 до 94% в режиме on-line, до 98%
Общие искажения выходного напряжения	&lt; 2%
Допустимая перегрузка	102–110% : 120с, 110–125%: 60с, 125–150%: 10с, &gt;150%: 900мс
Номинальная выходная частота	 50/60 Гц, автовыбор, конвертор частоты
Рабочая температура	 От 0 до 40°C; 
Мощность 7200Вт</t>
  </si>
  <si>
    <t>Огнетушитель углекислотный</t>
  </si>
  <si>
    <t>Площадь зоны: 47,04 кв.м.</t>
  </si>
  <si>
    <t>Компьютер OptiPlex 7070 SFF CTO в составе: процессор Intel Core i5-9500 (6 Cores/9MB/6T/3.0GHz to 4.4GHz/65W); 16 Гбайт DDR4, 2 666 МГц,; Integrated Intel® HD Graphics 630; M.2 PCIe NVMe, 512 Гбайт</t>
  </si>
  <si>
    <t>Монитор</t>
  </si>
  <si>
    <t>Монитор Dell 24 – P2419H  с диагональю 23,8" Разрешение 1920*1080 на подставке Dell Small Form Factor All-in-One Stand - OSS17</t>
  </si>
  <si>
    <t>USB без клавиши Power</t>
  </si>
  <si>
    <t>Компьютерная мышь</t>
  </si>
  <si>
    <t>USB  Общее количество кнопок - 3
Максимальное разрешение датчика: 1000 dpi</t>
  </si>
  <si>
    <t>ПО операционная система</t>
  </si>
  <si>
    <t>Windows 10 Pro x64</t>
  </si>
  <si>
    <t>ПО для архивации</t>
  </si>
  <si>
    <t>7-Zip</t>
  </si>
  <si>
    <t>ПО web-браузер</t>
  </si>
  <si>
    <t>Web Browser - Chrome</t>
  </si>
  <si>
    <t>Настенный блок на 6 розеток</t>
  </si>
  <si>
    <t>Кабель HDMI M-M, 1.8 м.</t>
  </si>
  <si>
    <t>Стол шириной 70 см, длиной 135 см, высотой 76 см</t>
  </si>
  <si>
    <t>Офисное кресло на колесах</t>
  </si>
  <si>
    <t>KYOCERA Ecosys M2240dn - A4, кол-во цветов — 1, скорость ЧБ-печати (А4) до 40стр/мин, оптическое разрешение сканера 600×600 dpi, автоматическая двусторонняя печать, USB, RJ-45</t>
  </si>
  <si>
    <t>12 запираемых ящиков Высота 200 см, ширина, 120 см, глубина 60 см</t>
  </si>
  <si>
    <t>Штанга, с крючками</t>
  </si>
  <si>
    <t>Площадь зоны: 128,8 кв.м.</t>
  </si>
  <si>
    <t>на колесиках</t>
  </si>
  <si>
    <t>Площадь зоны: не менее 6 кв.м.</t>
  </si>
  <si>
    <t>Упаковка</t>
  </si>
  <si>
    <t>Лист</t>
  </si>
  <si>
    <t>Ручка шариковая (20 шт.)</t>
  </si>
  <si>
    <t>Файл канцелярский (упаковка 50шт)</t>
  </si>
  <si>
    <t>канцелярия</t>
  </si>
  <si>
    <t>Папка-регистратор 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</si>
</sst>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9" fillId="0" borderId="19" xfId="0" applyFont="1" applyBorder="1" applyAlignment="1">
      <alignment vertical="top" wrapText="1"/>
    </xf>
    <xf numFmtId="0" fontId="10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2" fillId="0" borderId="18" xfId="1" applyFont="1" applyBorder="1" applyAlignment="1">
      <alignment horizontal="center" vertical="center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horizontal="right" wrapText="1"/>
    </xf>
    <xf numFmtId="0" fontId="17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2" fillId="0" borderId="19" xfId="2" applyBorder="1" applyAlignment="1">
      <alignment horizontal="right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5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18" fillId="5" borderId="2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top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9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ait@ktk-45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4" sqref="B14"/>
    </sheetView>
  </sheetViews>
  <sheetFormatPr defaultRowHeight="18.75" x14ac:dyDescent="0.3"/>
  <cols>
    <col min="1" max="1" width="46.5703125" style="31" customWidth="1"/>
    <col min="2" max="2" width="90.5703125" style="32" customWidth="1"/>
  </cols>
  <sheetData>
    <row r="2" spans="1:2" x14ac:dyDescent="0.3">
      <c r="B2" s="31"/>
    </row>
    <row r="3" spans="1:2" x14ac:dyDescent="0.3">
      <c r="A3" s="33" t="s">
        <v>48</v>
      </c>
      <c r="B3" s="34" t="s">
        <v>71</v>
      </c>
    </row>
    <row r="4" spans="1:2" x14ac:dyDescent="0.3">
      <c r="A4" s="33" t="s">
        <v>68</v>
      </c>
      <c r="B4" s="34" t="s">
        <v>72</v>
      </c>
    </row>
    <row r="5" spans="1:2" x14ac:dyDescent="0.3">
      <c r="A5" s="33" t="s">
        <v>47</v>
      </c>
      <c r="B5" s="34" t="s">
        <v>73</v>
      </c>
    </row>
    <row r="6" spans="1:2" ht="37.5" x14ac:dyDescent="0.3">
      <c r="A6" s="33" t="s">
        <v>58</v>
      </c>
      <c r="B6" s="34" t="s">
        <v>74</v>
      </c>
    </row>
    <row r="7" spans="1:2" x14ac:dyDescent="0.3">
      <c r="A7" s="33" t="s">
        <v>69</v>
      </c>
      <c r="B7" s="34" t="s">
        <v>77</v>
      </c>
    </row>
    <row r="8" spans="1:2" x14ac:dyDescent="0.3">
      <c r="A8" s="33" t="s">
        <v>49</v>
      </c>
      <c r="B8" s="34" t="s">
        <v>78</v>
      </c>
    </row>
    <row r="9" spans="1:2" x14ac:dyDescent="0.3">
      <c r="A9" s="33" t="s">
        <v>50</v>
      </c>
      <c r="B9" s="34" t="s">
        <v>75</v>
      </c>
    </row>
    <row r="10" spans="1:2" x14ac:dyDescent="0.3">
      <c r="A10" s="33" t="s">
        <v>56</v>
      </c>
      <c r="B10" s="39" t="s">
        <v>76</v>
      </c>
    </row>
    <row r="11" spans="1:2" x14ac:dyDescent="0.3">
      <c r="A11" s="33" t="s">
        <v>51</v>
      </c>
      <c r="B11" s="34">
        <v>89068835950</v>
      </c>
    </row>
    <row r="12" spans="1:2" x14ac:dyDescent="0.3">
      <c r="A12" s="33" t="s">
        <v>52</v>
      </c>
      <c r="B12" s="34" t="s">
        <v>79</v>
      </c>
    </row>
    <row r="13" spans="1:2" x14ac:dyDescent="0.3">
      <c r="A13" s="33" t="s">
        <v>57</v>
      </c>
      <c r="B13" s="35" t="s">
        <v>80</v>
      </c>
    </row>
    <row r="14" spans="1:2" x14ac:dyDescent="0.3">
      <c r="A14" s="33" t="s">
        <v>53</v>
      </c>
      <c r="B14" s="34">
        <v>89025929117</v>
      </c>
    </row>
    <row r="15" spans="1:2" x14ac:dyDescent="0.3">
      <c r="A15" s="33" t="s">
        <v>54</v>
      </c>
      <c r="B15" s="34">
        <v>5</v>
      </c>
    </row>
    <row r="16" spans="1:2" x14ac:dyDescent="0.3">
      <c r="A16" s="33" t="s">
        <v>55</v>
      </c>
      <c r="B16" s="34">
        <v>5</v>
      </c>
    </row>
    <row r="17" spans="1:2" x14ac:dyDescent="0.3">
      <c r="A17" s="33" t="s">
        <v>70</v>
      </c>
      <c r="B17" s="34">
        <v>3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52" zoomScale="70" zoomScaleNormal="70" workbookViewId="0">
      <selection activeCell="A48" sqref="A48:H48"/>
    </sheetView>
  </sheetViews>
  <sheetFormatPr defaultColWidth="14.42578125" defaultRowHeight="15" customHeight="1" x14ac:dyDescent="0.25"/>
  <cols>
    <col min="1" max="1" width="5.140625" style="28" customWidth="1"/>
    <col min="2" max="2" width="52" style="28" customWidth="1"/>
    <col min="3" max="3" width="52.28515625" style="28" customWidth="1"/>
    <col min="4" max="4" width="16.7109375" style="28" customWidth="1"/>
    <col min="5" max="5" width="12.7109375" style="28" customWidth="1"/>
    <col min="6" max="6" width="11.7109375" style="28" customWidth="1"/>
    <col min="7" max="7" width="12.1406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10" x14ac:dyDescent="0.25">
      <c r="A1" s="42" t="s">
        <v>20</v>
      </c>
      <c r="B1" s="43"/>
      <c r="C1" s="43"/>
      <c r="D1" s="43"/>
      <c r="E1" s="43"/>
      <c r="F1" s="43"/>
      <c r="G1" s="43"/>
      <c r="H1" s="43"/>
      <c r="I1" s="29"/>
      <c r="J1" s="29"/>
    </row>
    <row r="2" spans="1:10" s="27" customFormat="1" ht="20.25" x14ac:dyDescent="0.3">
      <c r="A2" s="45" t="s">
        <v>66</v>
      </c>
      <c r="B2" s="45"/>
      <c r="C2" s="45"/>
      <c r="D2" s="45"/>
      <c r="E2" s="45"/>
      <c r="F2" s="45"/>
      <c r="G2" s="45"/>
      <c r="H2" s="45"/>
      <c r="I2" s="29"/>
      <c r="J2" s="29"/>
    </row>
    <row r="3" spans="1:10" s="27" customFormat="1" ht="21" customHeight="1" x14ac:dyDescent="0.25">
      <c r="A3" s="46" t="str">
        <f>'Информация о Чемпионате'!B4</f>
        <v>Региональный чемпионат</v>
      </c>
      <c r="B3" s="46"/>
      <c r="C3" s="46"/>
      <c r="D3" s="46"/>
      <c r="E3" s="46"/>
      <c r="F3" s="46"/>
      <c r="G3" s="46"/>
      <c r="H3" s="46"/>
      <c r="I3" s="30"/>
      <c r="J3" s="30"/>
    </row>
    <row r="4" spans="1:10" s="27" customFormat="1" ht="20.25" x14ac:dyDescent="0.3">
      <c r="A4" s="45" t="s">
        <v>67</v>
      </c>
      <c r="B4" s="45"/>
      <c r="C4" s="45"/>
      <c r="D4" s="45"/>
      <c r="E4" s="45"/>
      <c r="F4" s="45"/>
      <c r="G4" s="45"/>
      <c r="H4" s="45"/>
      <c r="I4" s="29"/>
      <c r="J4" s="29"/>
    </row>
    <row r="5" spans="1:10" ht="22.5" customHeight="1" x14ac:dyDescent="0.25">
      <c r="A5" s="44" t="str">
        <f>'Информация о Чемпионате'!B3</f>
        <v>Сетевое и системное администрирование</v>
      </c>
      <c r="B5" s="44"/>
      <c r="C5" s="44"/>
      <c r="D5" s="44"/>
      <c r="E5" s="44"/>
      <c r="F5" s="44"/>
      <c r="G5" s="44"/>
      <c r="H5" s="44"/>
      <c r="I5" s="29"/>
      <c r="J5" s="29"/>
    </row>
    <row r="6" spans="1:10" x14ac:dyDescent="0.25">
      <c r="A6" s="40" t="s">
        <v>22</v>
      </c>
      <c r="B6" s="43"/>
      <c r="C6" s="43"/>
      <c r="D6" s="43"/>
      <c r="E6" s="43"/>
      <c r="F6" s="43"/>
      <c r="G6" s="43"/>
      <c r="H6" s="43"/>
      <c r="I6" s="29"/>
      <c r="J6" s="29"/>
    </row>
    <row r="7" spans="1:10" ht="15.75" customHeight="1" x14ac:dyDescent="0.25">
      <c r="A7" s="40" t="s">
        <v>64</v>
      </c>
      <c r="B7" s="40"/>
      <c r="C7" s="41" t="str">
        <f>'Информация о Чемпионате'!B5</f>
        <v>Курганская область</v>
      </c>
      <c r="D7" s="41"/>
      <c r="E7" s="41"/>
      <c r="F7" s="41"/>
      <c r="G7" s="41"/>
      <c r="H7" s="41"/>
    </row>
    <row r="8" spans="1:10" ht="15.75" customHeight="1" x14ac:dyDescent="0.25">
      <c r="A8" s="40" t="s">
        <v>65</v>
      </c>
      <c r="B8" s="40"/>
      <c r="C8" s="40"/>
      <c r="D8" s="41" t="str">
        <f>'Информация о Чемпионате'!B6</f>
        <v>Курганский Технилогический Колледж</v>
      </c>
      <c r="E8" s="41"/>
      <c r="F8" s="41"/>
      <c r="G8" s="41"/>
      <c r="H8" s="41"/>
    </row>
    <row r="9" spans="1:10" ht="15.75" customHeight="1" x14ac:dyDescent="0.25">
      <c r="A9" s="40" t="s">
        <v>59</v>
      </c>
      <c r="B9" s="40"/>
      <c r="C9" s="40" t="str">
        <f>'Информация о Чемпионате'!B7</f>
        <v>​проспект Машиностроителей, 14 к2а, г. Курган</v>
      </c>
      <c r="D9" s="40"/>
      <c r="E9" s="40"/>
      <c r="F9" s="40"/>
      <c r="G9" s="40"/>
      <c r="H9" s="40"/>
    </row>
    <row r="10" spans="1:10" ht="15.75" customHeight="1" x14ac:dyDescent="0.25">
      <c r="A10" s="40" t="s">
        <v>63</v>
      </c>
      <c r="B10" s="40"/>
      <c r="C10" s="40" t="str">
        <f>'Информация о Чемпионате'!B9</f>
        <v>Хочков Никита Юрьевич</v>
      </c>
      <c r="D10" s="40"/>
      <c r="E10" s="40" t="str">
        <f>'Информация о Чемпионате'!B10</f>
        <v>lait@ktk-45.ru</v>
      </c>
      <c r="F10" s="40"/>
      <c r="G10" s="40">
        <f>'Информация о Чемпионате'!B11</f>
        <v>89068835950</v>
      </c>
      <c r="H10" s="40"/>
    </row>
    <row r="11" spans="1:10" ht="15.75" customHeight="1" x14ac:dyDescent="0.25">
      <c r="A11" s="40" t="s">
        <v>62</v>
      </c>
      <c r="B11" s="40"/>
      <c r="C11" s="40" t="str">
        <f>'Информация о Чемпионате'!B12</f>
        <v>Кузяев Виталий Сергеевич</v>
      </c>
      <c r="D11" s="40"/>
      <c r="E11" s="40" t="str">
        <f>'Информация о Чемпионате'!B13</f>
        <v>vitkuz573@gmail.com</v>
      </c>
      <c r="F11" s="40"/>
      <c r="G11" s="40">
        <f>'Информация о Чемпионате'!B14</f>
        <v>89025929117</v>
      </c>
      <c r="H11" s="40"/>
    </row>
    <row r="12" spans="1:10" ht="15.75" customHeight="1" x14ac:dyDescent="0.25">
      <c r="A12" s="40" t="s">
        <v>61</v>
      </c>
      <c r="B12" s="40"/>
      <c r="C12" s="40">
        <f>'Информация о Чемпионате'!B17</f>
        <v>3</v>
      </c>
      <c r="D12" s="40"/>
      <c r="E12" s="40"/>
      <c r="F12" s="40"/>
      <c r="G12" s="40"/>
      <c r="H12" s="40"/>
    </row>
    <row r="13" spans="1:10" ht="15.75" customHeight="1" x14ac:dyDescent="0.25">
      <c r="A13" s="40" t="s">
        <v>45</v>
      </c>
      <c r="B13" s="40"/>
      <c r="C13" s="40">
        <f>'Информация о Чемпионате'!B15</f>
        <v>5</v>
      </c>
      <c r="D13" s="40"/>
      <c r="E13" s="40"/>
      <c r="F13" s="40"/>
      <c r="G13" s="40"/>
      <c r="H13" s="40"/>
    </row>
    <row r="14" spans="1:10" ht="15.75" customHeight="1" x14ac:dyDescent="0.25">
      <c r="A14" s="40" t="s">
        <v>46</v>
      </c>
      <c r="B14" s="40"/>
      <c r="C14" s="40">
        <f>'Информация о Чемпионате'!B16</f>
        <v>5</v>
      </c>
      <c r="D14" s="40"/>
      <c r="E14" s="40"/>
      <c r="F14" s="40"/>
      <c r="G14" s="40"/>
      <c r="H14" s="40"/>
    </row>
    <row r="15" spans="1:10" ht="15.75" customHeight="1" x14ac:dyDescent="0.25">
      <c r="A15" s="40" t="s">
        <v>60</v>
      </c>
      <c r="B15" s="40"/>
      <c r="C15" s="40" t="str">
        <f>'Информация о Чемпионате'!B8</f>
        <v>17.02.2024 - 22.02.2024</v>
      </c>
      <c r="D15" s="40"/>
      <c r="E15" s="40"/>
      <c r="F15" s="40"/>
      <c r="G15" s="40"/>
      <c r="H15" s="40"/>
    </row>
    <row r="16" spans="1:10" ht="21" thickBot="1" x14ac:dyDescent="0.3">
      <c r="A16" s="47" t="s">
        <v>42</v>
      </c>
      <c r="B16" s="48"/>
      <c r="C16" s="48"/>
      <c r="D16" s="48"/>
      <c r="E16" s="48"/>
      <c r="F16" s="48"/>
      <c r="G16" s="48"/>
      <c r="H16" s="49"/>
    </row>
    <row r="17" spans="1:8" x14ac:dyDescent="0.25">
      <c r="A17" s="50" t="s">
        <v>16</v>
      </c>
      <c r="B17" s="51"/>
      <c r="C17" s="51"/>
      <c r="D17" s="51"/>
      <c r="E17" s="51"/>
      <c r="F17" s="51"/>
      <c r="G17" s="51"/>
      <c r="H17" s="52"/>
    </row>
    <row r="18" spans="1:8" ht="15" customHeight="1" x14ac:dyDescent="0.25">
      <c r="A18" s="53" t="s">
        <v>115</v>
      </c>
      <c r="B18" s="84"/>
      <c r="C18" s="84"/>
      <c r="D18" s="84"/>
      <c r="E18" s="84"/>
      <c r="F18" s="84"/>
      <c r="G18" s="84"/>
      <c r="H18" s="85"/>
    </row>
    <row r="19" spans="1:8" ht="15" customHeight="1" x14ac:dyDescent="0.25">
      <c r="A19" s="53" t="s">
        <v>82</v>
      </c>
      <c r="B19" s="67"/>
      <c r="C19" s="67"/>
      <c r="D19" s="67"/>
      <c r="E19" s="67"/>
      <c r="F19" s="67"/>
      <c r="G19" s="67"/>
      <c r="H19" s="68"/>
    </row>
    <row r="20" spans="1:8" ht="15" customHeight="1" x14ac:dyDescent="0.25">
      <c r="A20" s="53" t="s">
        <v>83</v>
      </c>
      <c r="B20" s="67"/>
      <c r="C20" s="67"/>
      <c r="D20" s="67"/>
      <c r="E20" s="67"/>
      <c r="F20" s="67"/>
      <c r="G20" s="67"/>
      <c r="H20" s="68"/>
    </row>
    <row r="21" spans="1:8" ht="15" customHeight="1" x14ac:dyDescent="0.25">
      <c r="A21" s="53" t="s">
        <v>84</v>
      </c>
      <c r="B21" s="67"/>
      <c r="C21" s="67"/>
      <c r="D21" s="67"/>
      <c r="E21" s="67"/>
      <c r="F21" s="67"/>
      <c r="G21" s="67"/>
      <c r="H21" s="68"/>
    </row>
    <row r="22" spans="1:8" ht="15" customHeight="1" x14ac:dyDescent="0.25">
      <c r="A22" s="53" t="s">
        <v>85</v>
      </c>
      <c r="B22" s="67"/>
      <c r="C22" s="67"/>
      <c r="D22" s="67"/>
      <c r="E22" s="67"/>
      <c r="F22" s="67"/>
      <c r="G22" s="67"/>
      <c r="H22" s="68"/>
    </row>
    <row r="23" spans="1:8" ht="15" customHeight="1" x14ac:dyDescent="0.25">
      <c r="A23" s="53" t="s">
        <v>86</v>
      </c>
      <c r="B23" s="67"/>
      <c r="C23" s="67"/>
      <c r="D23" s="67"/>
      <c r="E23" s="67"/>
      <c r="F23" s="67"/>
      <c r="G23" s="67"/>
      <c r="H23" s="68"/>
    </row>
    <row r="24" spans="1:8" ht="15" customHeight="1" x14ac:dyDescent="0.25">
      <c r="A24" s="53" t="s">
        <v>87</v>
      </c>
      <c r="B24" s="67"/>
      <c r="C24" s="67"/>
      <c r="D24" s="67"/>
      <c r="E24" s="67"/>
      <c r="F24" s="67"/>
      <c r="G24" s="67"/>
      <c r="H24" s="68"/>
    </row>
    <row r="25" spans="1:8" ht="15.75" customHeight="1" thickBot="1" x14ac:dyDescent="0.3">
      <c r="A25" s="56" t="s">
        <v>33</v>
      </c>
      <c r="B25" s="69"/>
      <c r="C25" s="69"/>
      <c r="D25" s="69"/>
      <c r="E25" s="69"/>
      <c r="F25" s="69"/>
      <c r="G25" s="69"/>
      <c r="H25" s="70"/>
    </row>
    <row r="26" spans="1:8" ht="60" x14ac:dyDescent="0.25">
      <c r="A26" s="10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21</v>
      </c>
    </row>
    <row r="27" spans="1:8" x14ac:dyDescent="0.25">
      <c r="A27" s="3">
        <v>1</v>
      </c>
      <c r="B27" s="71" t="s">
        <v>88</v>
      </c>
      <c r="C27" s="72" t="s">
        <v>89</v>
      </c>
      <c r="D27" s="73" t="s">
        <v>15</v>
      </c>
      <c r="E27" s="73">
        <v>1</v>
      </c>
      <c r="F27" s="73" t="s">
        <v>0</v>
      </c>
      <c r="G27" s="73">
        <v>1</v>
      </c>
      <c r="H27" s="2"/>
    </row>
    <row r="28" spans="1:8" ht="186.75" customHeight="1" x14ac:dyDescent="0.25">
      <c r="A28" s="3">
        <v>2</v>
      </c>
      <c r="B28" s="74" t="s">
        <v>90</v>
      </c>
      <c r="C28" s="75" t="s">
        <v>91</v>
      </c>
      <c r="D28" s="3" t="s">
        <v>15</v>
      </c>
      <c r="E28" s="3">
        <v>1</v>
      </c>
      <c r="F28" s="3" t="s">
        <v>0</v>
      </c>
      <c r="G28" s="3">
        <v>1</v>
      </c>
      <c r="H28" s="2"/>
    </row>
    <row r="29" spans="1:8" ht="220.5" customHeight="1" x14ac:dyDescent="0.25">
      <c r="A29" s="3">
        <v>3</v>
      </c>
      <c r="B29" s="76" t="s">
        <v>92</v>
      </c>
      <c r="C29" s="77" t="s">
        <v>93</v>
      </c>
      <c r="D29" s="3" t="s">
        <v>15</v>
      </c>
      <c r="E29" s="3">
        <v>1</v>
      </c>
      <c r="F29" s="3" t="s">
        <v>0</v>
      </c>
      <c r="G29" s="3">
        <v>1</v>
      </c>
      <c r="H29" s="2"/>
    </row>
    <row r="30" spans="1:8" ht="23.25" customHeight="1" thickBot="1" x14ac:dyDescent="0.3">
      <c r="A30" s="57" t="s">
        <v>43</v>
      </c>
      <c r="B30" s="58"/>
      <c r="C30" s="58"/>
      <c r="D30" s="58"/>
      <c r="E30" s="58"/>
      <c r="F30" s="58"/>
      <c r="G30" s="58"/>
      <c r="H30" s="58"/>
    </row>
    <row r="31" spans="1:8" ht="15.75" customHeight="1" x14ac:dyDescent="0.25">
      <c r="A31" s="50" t="s">
        <v>16</v>
      </c>
      <c r="B31" s="51"/>
      <c r="C31" s="51"/>
      <c r="D31" s="51"/>
      <c r="E31" s="51"/>
      <c r="F31" s="51"/>
      <c r="G31" s="51"/>
      <c r="H31" s="52"/>
    </row>
    <row r="32" spans="1:8" ht="15" customHeight="1" x14ac:dyDescent="0.25">
      <c r="A32" s="53" t="s">
        <v>81</v>
      </c>
      <c r="B32" s="54"/>
      <c r="C32" s="54"/>
      <c r="D32" s="54"/>
      <c r="E32" s="54"/>
      <c r="F32" s="54"/>
      <c r="G32" s="54"/>
      <c r="H32" s="55"/>
    </row>
    <row r="33" spans="1:8" ht="15" customHeight="1" x14ac:dyDescent="0.25">
      <c r="A33" s="53" t="s">
        <v>82</v>
      </c>
      <c r="B33" s="67"/>
      <c r="C33" s="67"/>
      <c r="D33" s="67"/>
      <c r="E33" s="67"/>
      <c r="F33" s="67"/>
      <c r="G33" s="67"/>
      <c r="H33" s="68"/>
    </row>
    <row r="34" spans="1:8" ht="15" customHeight="1" x14ac:dyDescent="0.25">
      <c r="A34" s="53" t="s">
        <v>83</v>
      </c>
      <c r="B34" s="67"/>
      <c r="C34" s="67"/>
      <c r="D34" s="67"/>
      <c r="E34" s="67"/>
      <c r="F34" s="67"/>
      <c r="G34" s="67"/>
      <c r="H34" s="68"/>
    </row>
    <row r="35" spans="1:8" ht="15" customHeight="1" x14ac:dyDescent="0.25">
      <c r="A35" s="53" t="s">
        <v>84</v>
      </c>
      <c r="B35" s="67"/>
      <c r="C35" s="67"/>
      <c r="D35" s="67"/>
      <c r="E35" s="67"/>
      <c r="F35" s="67"/>
      <c r="G35" s="67"/>
      <c r="H35" s="68"/>
    </row>
    <row r="36" spans="1:8" ht="15" customHeight="1" x14ac:dyDescent="0.25">
      <c r="A36" s="53" t="s">
        <v>85</v>
      </c>
      <c r="B36" s="67"/>
      <c r="C36" s="67"/>
      <c r="D36" s="67"/>
      <c r="E36" s="67"/>
      <c r="F36" s="67"/>
      <c r="G36" s="67"/>
      <c r="H36" s="68"/>
    </row>
    <row r="37" spans="1:8" ht="15" customHeight="1" x14ac:dyDescent="0.25">
      <c r="A37" s="53" t="s">
        <v>86</v>
      </c>
      <c r="B37" s="67"/>
      <c r="C37" s="67"/>
      <c r="D37" s="67"/>
      <c r="E37" s="67"/>
      <c r="F37" s="67"/>
      <c r="G37" s="67"/>
      <c r="H37" s="68"/>
    </row>
    <row r="38" spans="1:8" ht="15" customHeight="1" x14ac:dyDescent="0.25">
      <c r="A38" s="53" t="s">
        <v>87</v>
      </c>
      <c r="B38" s="67"/>
      <c r="C38" s="67"/>
      <c r="D38" s="67"/>
      <c r="E38" s="67"/>
      <c r="F38" s="67"/>
      <c r="G38" s="67"/>
      <c r="H38" s="68"/>
    </row>
    <row r="39" spans="1:8" ht="15.75" customHeight="1" thickBot="1" x14ac:dyDescent="0.3">
      <c r="A39" s="56" t="s">
        <v>33</v>
      </c>
      <c r="B39" s="69"/>
      <c r="C39" s="69"/>
      <c r="D39" s="69"/>
      <c r="E39" s="69"/>
      <c r="F39" s="69"/>
      <c r="G39" s="69"/>
      <c r="H39" s="70"/>
    </row>
    <row r="40" spans="1:8" ht="60" x14ac:dyDescent="0.25">
      <c r="A40" s="7" t="s">
        <v>10</v>
      </c>
      <c r="B40" s="7" t="s">
        <v>9</v>
      </c>
      <c r="C40" s="9" t="s">
        <v>8</v>
      </c>
      <c r="D40" s="7" t="s">
        <v>7</v>
      </c>
      <c r="E40" s="22" t="s">
        <v>6</v>
      </c>
      <c r="F40" s="22" t="s">
        <v>5</v>
      </c>
      <c r="G40" s="22" t="s">
        <v>4</v>
      </c>
      <c r="H40" s="7" t="s">
        <v>21</v>
      </c>
    </row>
    <row r="41" spans="1:8" x14ac:dyDescent="0.25">
      <c r="A41" s="10">
        <v>1</v>
      </c>
      <c r="B41" s="97" t="s">
        <v>13</v>
      </c>
      <c r="C41" s="19" t="s">
        <v>34</v>
      </c>
      <c r="D41" s="20" t="s">
        <v>12</v>
      </c>
      <c r="E41" s="23">
        <v>1</v>
      </c>
      <c r="F41" s="23" t="s">
        <v>37</v>
      </c>
      <c r="G41" s="23">
        <v>8</v>
      </c>
      <c r="H41" s="21"/>
    </row>
    <row r="42" spans="1:8" ht="30" x14ac:dyDescent="0.25">
      <c r="A42" s="10">
        <v>2</v>
      </c>
      <c r="B42" s="97" t="s">
        <v>35</v>
      </c>
      <c r="C42" s="97" t="s">
        <v>116</v>
      </c>
      <c r="D42" s="20" t="s">
        <v>12</v>
      </c>
      <c r="E42" s="23">
        <v>1</v>
      </c>
      <c r="F42" s="23" t="s">
        <v>17</v>
      </c>
      <c r="G42" s="23">
        <v>16</v>
      </c>
      <c r="H42" s="21"/>
    </row>
    <row r="43" spans="1:8" x14ac:dyDescent="0.25">
      <c r="A43" s="10">
        <v>5</v>
      </c>
      <c r="B43" s="19" t="s">
        <v>24</v>
      </c>
      <c r="C43" s="25" t="s">
        <v>31</v>
      </c>
      <c r="D43" s="24" t="s">
        <v>19</v>
      </c>
      <c r="E43" s="23">
        <v>1</v>
      </c>
      <c r="F43" s="23" t="s">
        <v>37</v>
      </c>
      <c r="G43" s="23">
        <v>1</v>
      </c>
      <c r="H43" s="21"/>
    </row>
    <row r="44" spans="1:8" ht="23.25" customHeight="1" thickBot="1" x14ac:dyDescent="0.3">
      <c r="A44" s="57" t="s">
        <v>44</v>
      </c>
      <c r="B44" s="58"/>
      <c r="C44" s="58"/>
      <c r="D44" s="58"/>
      <c r="E44" s="58"/>
      <c r="F44" s="58"/>
      <c r="G44" s="58"/>
      <c r="H44" s="58"/>
    </row>
    <row r="45" spans="1:8" ht="15.75" customHeight="1" x14ac:dyDescent="0.25">
      <c r="A45" s="50" t="s">
        <v>16</v>
      </c>
      <c r="B45" s="51"/>
      <c r="C45" s="51"/>
      <c r="D45" s="51"/>
      <c r="E45" s="51"/>
      <c r="F45" s="51"/>
      <c r="G45" s="51"/>
      <c r="H45" s="52"/>
    </row>
    <row r="46" spans="1:8" ht="15" customHeight="1" x14ac:dyDescent="0.25">
      <c r="A46" s="82" t="s">
        <v>95</v>
      </c>
      <c r="B46" s="82"/>
      <c r="C46" s="82"/>
      <c r="D46" s="82"/>
      <c r="E46" s="82"/>
      <c r="F46" s="82"/>
      <c r="G46" s="82"/>
      <c r="H46" s="83"/>
    </row>
    <row r="47" spans="1:8" ht="15" customHeight="1" x14ac:dyDescent="0.25">
      <c r="A47" s="53" t="s">
        <v>82</v>
      </c>
      <c r="B47" s="84"/>
      <c r="C47" s="84"/>
      <c r="D47" s="84"/>
      <c r="E47" s="84"/>
      <c r="F47" s="84"/>
      <c r="G47" s="84"/>
      <c r="H47" s="85"/>
    </row>
    <row r="48" spans="1:8" ht="15" customHeight="1" x14ac:dyDescent="0.25">
      <c r="A48" s="53" t="s">
        <v>83</v>
      </c>
      <c r="B48" s="84"/>
      <c r="C48" s="84"/>
      <c r="D48" s="84"/>
      <c r="E48" s="84"/>
      <c r="F48" s="84"/>
      <c r="G48" s="84"/>
      <c r="H48" s="85"/>
    </row>
    <row r="49" spans="1:8" ht="15" customHeight="1" x14ac:dyDescent="0.25">
      <c r="A49" s="53" t="s">
        <v>84</v>
      </c>
      <c r="B49" s="84"/>
      <c r="C49" s="84"/>
      <c r="D49" s="84"/>
      <c r="E49" s="84"/>
      <c r="F49" s="84"/>
      <c r="G49" s="84"/>
      <c r="H49" s="85"/>
    </row>
    <row r="50" spans="1:8" ht="15" customHeight="1" x14ac:dyDescent="0.25">
      <c r="A50" s="53" t="s">
        <v>85</v>
      </c>
      <c r="B50" s="84"/>
      <c r="C50" s="84"/>
      <c r="D50" s="84"/>
      <c r="E50" s="84"/>
      <c r="F50" s="84"/>
      <c r="G50" s="84"/>
      <c r="H50" s="85"/>
    </row>
    <row r="51" spans="1:8" ht="15" customHeight="1" x14ac:dyDescent="0.25">
      <c r="A51" s="53" t="s">
        <v>86</v>
      </c>
      <c r="B51" s="84"/>
      <c r="C51" s="84"/>
      <c r="D51" s="84"/>
      <c r="E51" s="84"/>
      <c r="F51" s="84"/>
      <c r="G51" s="84"/>
      <c r="H51" s="85"/>
    </row>
    <row r="52" spans="1:8" ht="15" customHeight="1" x14ac:dyDescent="0.25">
      <c r="A52" s="53" t="s">
        <v>87</v>
      </c>
      <c r="B52" s="84"/>
      <c r="C52" s="84"/>
      <c r="D52" s="84"/>
      <c r="E52" s="84"/>
      <c r="F52" s="84"/>
      <c r="G52" s="84"/>
      <c r="H52" s="85"/>
    </row>
    <row r="53" spans="1:8" ht="15.75" customHeight="1" thickBot="1" x14ac:dyDescent="0.3">
      <c r="A53" s="56" t="s">
        <v>33</v>
      </c>
      <c r="B53" s="86"/>
      <c r="C53" s="86"/>
      <c r="D53" s="86"/>
      <c r="E53" s="86"/>
      <c r="F53" s="86"/>
      <c r="G53" s="86"/>
      <c r="H53" s="87"/>
    </row>
    <row r="54" spans="1:8" ht="60" x14ac:dyDescent="0.25">
      <c r="A54" s="8" t="s">
        <v>10</v>
      </c>
      <c r="B54" s="7" t="s">
        <v>9</v>
      </c>
      <c r="C54" s="9" t="s">
        <v>8</v>
      </c>
      <c r="D54" s="22" t="s">
        <v>7</v>
      </c>
      <c r="E54" s="22" t="s">
        <v>6</v>
      </c>
      <c r="F54" s="22" t="s">
        <v>5</v>
      </c>
      <c r="G54" s="22" t="s">
        <v>4</v>
      </c>
      <c r="H54" s="7" t="s">
        <v>21</v>
      </c>
    </row>
    <row r="55" spans="1:8" ht="51" x14ac:dyDescent="0.25">
      <c r="A55" s="7">
        <v>1</v>
      </c>
      <c r="B55" s="88" t="s">
        <v>38</v>
      </c>
      <c r="C55" s="89" t="s">
        <v>96</v>
      </c>
      <c r="D55" s="3" t="s">
        <v>15</v>
      </c>
      <c r="E55" s="7">
        <v>1</v>
      </c>
      <c r="F55" s="7" t="s">
        <v>0</v>
      </c>
      <c r="G55" s="7">
        <v>5</v>
      </c>
      <c r="H55" s="21"/>
    </row>
    <row r="56" spans="1:8" ht="38.25" x14ac:dyDescent="0.25">
      <c r="A56" s="7">
        <v>2</v>
      </c>
      <c r="B56" s="90" t="s">
        <v>97</v>
      </c>
      <c r="C56" s="91" t="s">
        <v>98</v>
      </c>
      <c r="D56" s="3" t="s">
        <v>15</v>
      </c>
      <c r="E56" s="3">
        <v>2</v>
      </c>
      <c r="F56" s="3" t="s">
        <v>0</v>
      </c>
      <c r="G56" s="3">
        <v>10</v>
      </c>
      <c r="H56" s="21"/>
    </row>
    <row r="57" spans="1:8" x14ac:dyDescent="0.25">
      <c r="A57" s="7">
        <v>3</v>
      </c>
      <c r="B57" s="92" t="s">
        <v>39</v>
      </c>
      <c r="C57" s="92" t="s">
        <v>99</v>
      </c>
      <c r="D57" s="3" t="s">
        <v>15</v>
      </c>
      <c r="E57" s="3">
        <v>1</v>
      </c>
      <c r="F57" s="3" t="s">
        <v>0</v>
      </c>
      <c r="G57" s="3">
        <v>5</v>
      </c>
      <c r="H57" s="21"/>
    </row>
    <row r="58" spans="1:8" ht="25.5" x14ac:dyDescent="0.25">
      <c r="A58" s="7">
        <v>4</v>
      </c>
      <c r="B58" s="91" t="s">
        <v>100</v>
      </c>
      <c r="C58" s="91" t="s">
        <v>101</v>
      </c>
      <c r="D58" s="3" t="s">
        <v>15</v>
      </c>
      <c r="E58" s="3">
        <v>1</v>
      </c>
      <c r="F58" s="3" t="s">
        <v>0</v>
      </c>
      <c r="G58" s="3">
        <v>5</v>
      </c>
      <c r="H58" s="21"/>
    </row>
    <row r="59" spans="1:8" x14ac:dyDescent="0.25">
      <c r="A59" s="7">
        <v>5</v>
      </c>
      <c r="B59" s="91" t="s">
        <v>102</v>
      </c>
      <c r="C59" s="75" t="s">
        <v>103</v>
      </c>
      <c r="D59" s="3" t="s">
        <v>18</v>
      </c>
      <c r="E59" s="3">
        <v>1</v>
      </c>
      <c r="F59" s="3" t="s">
        <v>0</v>
      </c>
      <c r="G59" s="3">
        <v>5</v>
      </c>
      <c r="H59" s="21"/>
    </row>
    <row r="60" spans="1:8" x14ac:dyDescent="0.25">
      <c r="A60" s="7">
        <v>6</v>
      </c>
      <c r="B60" s="91" t="s">
        <v>104</v>
      </c>
      <c r="C60" s="91" t="s">
        <v>105</v>
      </c>
      <c r="D60" s="3" t="s">
        <v>18</v>
      </c>
      <c r="E60" s="3">
        <v>1</v>
      </c>
      <c r="F60" s="3" t="s">
        <v>0</v>
      </c>
      <c r="G60" s="3">
        <v>5</v>
      </c>
      <c r="H60" s="21"/>
    </row>
    <row r="61" spans="1:8" x14ac:dyDescent="0.25">
      <c r="A61" s="7">
        <v>7</v>
      </c>
      <c r="B61" s="91" t="s">
        <v>106</v>
      </c>
      <c r="C61" s="91" t="s">
        <v>107</v>
      </c>
      <c r="D61" s="3" t="s">
        <v>18</v>
      </c>
      <c r="E61" s="3">
        <v>1</v>
      </c>
      <c r="F61" s="3" t="s">
        <v>0</v>
      </c>
      <c r="G61" s="3">
        <v>5</v>
      </c>
      <c r="H61" s="21"/>
    </row>
    <row r="62" spans="1:8" x14ac:dyDescent="0.25">
      <c r="A62" s="7">
        <v>8</v>
      </c>
      <c r="B62" s="90" t="s">
        <v>108</v>
      </c>
      <c r="C62" s="75"/>
      <c r="D62" s="3" t="s">
        <v>15</v>
      </c>
      <c r="E62" s="3">
        <v>1</v>
      </c>
      <c r="F62" s="3" t="s">
        <v>0</v>
      </c>
      <c r="G62" s="3">
        <v>5</v>
      </c>
      <c r="H62" s="21"/>
    </row>
    <row r="63" spans="1:8" x14ac:dyDescent="0.25">
      <c r="A63" s="7">
        <v>9</v>
      </c>
      <c r="B63" s="90" t="s">
        <v>109</v>
      </c>
      <c r="C63" s="75"/>
      <c r="D63" s="3" t="s">
        <v>15</v>
      </c>
      <c r="E63" s="3">
        <v>2</v>
      </c>
      <c r="F63" s="3" t="s">
        <v>0</v>
      </c>
      <c r="G63" s="3">
        <v>10</v>
      </c>
      <c r="H63" s="21"/>
    </row>
    <row r="64" spans="1:8" x14ac:dyDescent="0.25">
      <c r="A64" s="7">
        <v>10</v>
      </c>
      <c r="B64" s="93" t="s">
        <v>13</v>
      </c>
      <c r="C64" s="91" t="s">
        <v>110</v>
      </c>
      <c r="D64" s="3" t="s">
        <v>12</v>
      </c>
      <c r="E64" s="3">
        <v>1</v>
      </c>
      <c r="F64" s="3" t="s">
        <v>0</v>
      </c>
      <c r="G64" s="3">
        <v>5</v>
      </c>
      <c r="H64" s="21"/>
    </row>
    <row r="65" spans="1:8" x14ac:dyDescent="0.25">
      <c r="A65" s="7">
        <v>11</v>
      </c>
      <c r="B65" s="93" t="s">
        <v>35</v>
      </c>
      <c r="C65" s="91" t="s">
        <v>111</v>
      </c>
      <c r="D65" s="3" t="s">
        <v>12</v>
      </c>
      <c r="E65" s="3">
        <v>1</v>
      </c>
      <c r="F65" s="3" t="s">
        <v>0</v>
      </c>
      <c r="G65" s="3">
        <v>5</v>
      </c>
      <c r="H65" s="21"/>
    </row>
    <row r="66" spans="1:8" ht="38.25" x14ac:dyDescent="0.25">
      <c r="A66" s="7">
        <v>12</v>
      </c>
      <c r="B66" s="94" t="s">
        <v>32</v>
      </c>
      <c r="C66" s="95" t="s">
        <v>112</v>
      </c>
      <c r="D66" s="3" t="s">
        <v>15</v>
      </c>
      <c r="E66" s="3">
        <v>1</v>
      </c>
      <c r="F66" s="3" t="s">
        <v>0</v>
      </c>
      <c r="G66" s="3">
        <v>1</v>
      </c>
      <c r="H66" s="21"/>
    </row>
    <row r="67" spans="1:8" ht="25.5" x14ac:dyDescent="0.25">
      <c r="A67" s="7">
        <v>13</v>
      </c>
      <c r="B67" s="94" t="s">
        <v>36</v>
      </c>
      <c r="C67" s="96" t="s">
        <v>113</v>
      </c>
      <c r="D67" s="3" t="s">
        <v>12</v>
      </c>
      <c r="E67" s="3">
        <v>1</v>
      </c>
      <c r="F67" s="3" t="s">
        <v>0</v>
      </c>
      <c r="G67" s="3">
        <v>1</v>
      </c>
      <c r="H67" s="21"/>
    </row>
    <row r="68" spans="1:8" x14ac:dyDescent="0.25">
      <c r="A68" s="7">
        <v>14</v>
      </c>
      <c r="B68" s="94" t="s">
        <v>23</v>
      </c>
      <c r="C68" s="80" t="s">
        <v>114</v>
      </c>
      <c r="D68" s="3" t="s">
        <v>12</v>
      </c>
      <c r="E68" s="3">
        <v>1</v>
      </c>
      <c r="F68" s="3" t="s">
        <v>0</v>
      </c>
      <c r="G68" s="3">
        <f>E68</f>
        <v>1</v>
      </c>
      <c r="H68" s="21"/>
    </row>
    <row r="69" spans="1:8" x14ac:dyDescent="0.25">
      <c r="A69" s="7">
        <v>15</v>
      </c>
      <c r="B69" s="94" t="s">
        <v>24</v>
      </c>
      <c r="C69" s="80" t="s">
        <v>31</v>
      </c>
      <c r="D69" s="3" t="s">
        <v>12</v>
      </c>
      <c r="E69" s="3">
        <v>1</v>
      </c>
      <c r="F69" s="3" t="s">
        <v>0</v>
      </c>
      <c r="G69" s="3">
        <f t="shared" ref="G69" si="0">E69</f>
        <v>1</v>
      </c>
      <c r="H69" s="21"/>
    </row>
    <row r="70" spans="1:8" ht="15.75" customHeight="1" x14ac:dyDescent="0.25">
      <c r="A70" s="57" t="s">
        <v>11</v>
      </c>
      <c r="B70" s="58"/>
      <c r="C70" s="58"/>
      <c r="D70" s="58"/>
      <c r="E70" s="58"/>
      <c r="F70" s="58"/>
      <c r="G70" s="58"/>
      <c r="H70" s="58"/>
    </row>
    <row r="71" spans="1:8" ht="60" x14ac:dyDescent="0.25">
      <c r="A71" s="7" t="s">
        <v>10</v>
      </c>
      <c r="B71" s="7" t="s">
        <v>9</v>
      </c>
      <c r="C71" s="7" t="s">
        <v>8</v>
      </c>
      <c r="D71" s="7" t="s">
        <v>7</v>
      </c>
      <c r="E71" s="7" t="s">
        <v>6</v>
      </c>
      <c r="F71" s="7" t="s">
        <v>5</v>
      </c>
      <c r="G71" s="7" t="s">
        <v>4</v>
      </c>
      <c r="H71" s="7" t="s">
        <v>21</v>
      </c>
    </row>
    <row r="72" spans="1:8" ht="25.5" x14ac:dyDescent="0.25">
      <c r="A72" s="81">
        <v>1</v>
      </c>
      <c r="B72" s="79" t="s">
        <v>3</v>
      </c>
      <c r="C72" s="80" t="s">
        <v>31</v>
      </c>
      <c r="D72" s="3" t="s">
        <v>1</v>
      </c>
      <c r="E72" s="81">
        <v>1</v>
      </c>
      <c r="F72" s="81" t="s">
        <v>0</v>
      </c>
      <c r="G72" s="3">
        <f>E72</f>
        <v>1</v>
      </c>
      <c r="H72" s="2"/>
    </row>
    <row r="73" spans="1:8" ht="25.5" x14ac:dyDescent="0.25">
      <c r="A73" s="3">
        <v>2</v>
      </c>
      <c r="B73" s="78" t="s">
        <v>94</v>
      </c>
      <c r="C73" s="80" t="s">
        <v>31</v>
      </c>
      <c r="D73" s="3" t="s">
        <v>1</v>
      </c>
      <c r="E73" s="3">
        <v>1</v>
      </c>
      <c r="F73" s="3" t="s">
        <v>0</v>
      </c>
      <c r="G73" s="3">
        <f>E73</f>
        <v>1</v>
      </c>
      <c r="H73" s="2"/>
    </row>
    <row r="74" spans="1:8" ht="25.5" x14ac:dyDescent="0.25">
      <c r="A74" s="3">
        <v>3</v>
      </c>
      <c r="B74" s="78" t="s">
        <v>2</v>
      </c>
      <c r="C74" s="80" t="s">
        <v>31</v>
      </c>
      <c r="D74" s="3" t="s">
        <v>1</v>
      </c>
      <c r="E74" s="3">
        <v>1</v>
      </c>
      <c r="F74" s="3" t="s">
        <v>0</v>
      </c>
      <c r="G74" s="3">
        <f>E74</f>
        <v>1</v>
      </c>
      <c r="H74" s="2"/>
    </row>
  </sheetData>
  <mergeCells count="59">
    <mergeCell ref="A52:H52"/>
    <mergeCell ref="A53:H53"/>
    <mergeCell ref="A70:H70"/>
    <mergeCell ref="A51:H51"/>
    <mergeCell ref="A36:H36"/>
    <mergeCell ref="A37:H37"/>
    <mergeCell ref="A38:H38"/>
    <mergeCell ref="A39:H39"/>
    <mergeCell ref="A44:H44"/>
    <mergeCell ref="A45:H45"/>
    <mergeCell ref="A46:H46"/>
    <mergeCell ref="A47:H47"/>
    <mergeCell ref="A48:H48"/>
    <mergeCell ref="A49:H49"/>
    <mergeCell ref="A50:H50"/>
    <mergeCell ref="C13:H13"/>
    <mergeCell ref="A13:B13"/>
    <mergeCell ref="A35:H35"/>
    <mergeCell ref="A21:H21"/>
    <mergeCell ref="A22:H22"/>
    <mergeCell ref="A23:H23"/>
    <mergeCell ref="A24:H24"/>
    <mergeCell ref="A25:H25"/>
    <mergeCell ref="A30:H30"/>
    <mergeCell ref="A31:H31"/>
    <mergeCell ref="A32:H32"/>
    <mergeCell ref="A33:H33"/>
    <mergeCell ref="A34:H34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8" zoomScaleNormal="150" workbookViewId="0">
      <selection activeCell="C38" sqref="C38"/>
    </sheetView>
  </sheetViews>
  <sheetFormatPr defaultColWidth="14.42578125" defaultRowHeight="15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 x14ac:dyDescent="0.25">
      <c r="A1" s="59" t="s">
        <v>20</v>
      </c>
      <c r="B1" s="54"/>
      <c r="C1" s="54"/>
      <c r="D1" s="54"/>
      <c r="E1" s="54"/>
      <c r="F1" s="54"/>
      <c r="G1" s="54"/>
      <c r="H1" s="54"/>
    </row>
    <row r="2" spans="1:8" s="27" customFormat="1" ht="20.25" x14ac:dyDescent="0.3">
      <c r="A2" s="45" t="s">
        <v>66</v>
      </c>
      <c r="B2" s="45"/>
      <c r="C2" s="45"/>
      <c r="D2" s="45"/>
      <c r="E2" s="45"/>
      <c r="F2" s="45"/>
      <c r="G2" s="45"/>
      <c r="H2" s="45"/>
    </row>
    <row r="3" spans="1:8" s="27" customFormat="1" ht="20.25" x14ac:dyDescent="0.25">
      <c r="A3" s="46" t="str">
        <f>'Информация о Чемпионате'!B4</f>
        <v>Региональный чемпионат</v>
      </c>
      <c r="B3" s="46"/>
      <c r="C3" s="46"/>
      <c r="D3" s="46"/>
      <c r="E3" s="46"/>
      <c r="F3" s="46"/>
      <c r="G3" s="46"/>
      <c r="H3" s="46"/>
    </row>
    <row r="4" spans="1:8" s="27" customFormat="1" ht="20.25" x14ac:dyDescent="0.3">
      <c r="A4" s="45" t="s">
        <v>67</v>
      </c>
      <c r="B4" s="45"/>
      <c r="C4" s="45"/>
      <c r="D4" s="45"/>
      <c r="E4" s="45"/>
      <c r="F4" s="45"/>
      <c r="G4" s="45"/>
      <c r="H4" s="45"/>
    </row>
    <row r="5" spans="1:8" ht="20.25" x14ac:dyDescent="0.25">
      <c r="A5" s="44" t="str">
        <f>'Информация о Чемпионате'!B3</f>
        <v>Сетевое и системное администрирование</v>
      </c>
      <c r="B5" s="44"/>
      <c r="C5" s="44"/>
      <c r="D5" s="44"/>
      <c r="E5" s="44"/>
      <c r="F5" s="44"/>
      <c r="G5" s="44"/>
      <c r="H5" s="44"/>
    </row>
    <row r="6" spans="1:8" x14ac:dyDescent="0.25">
      <c r="A6" s="40" t="s">
        <v>22</v>
      </c>
      <c r="B6" s="43"/>
      <c r="C6" s="43"/>
      <c r="D6" s="43"/>
      <c r="E6" s="43"/>
      <c r="F6" s="43"/>
      <c r="G6" s="43"/>
      <c r="H6" s="43"/>
    </row>
    <row r="7" spans="1:8" ht="15.75" x14ac:dyDescent="0.25">
      <c r="A7" s="40" t="s">
        <v>64</v>
      </c>
      <c r="B7" s="40"/>
      <c r="C7" s="41" t="str">
        <f>'Информация о Чемпионате'!B5</f>
        <v>Курганская область</v>
      </c>
      <c r="D7" s="41"/>
      <c r="E7" s="41"/>
      <c r="F7" s="41"/>
      <c r="G7" s="41"/>
      <c r="H7" s="41"/>
    </row>
    <row r="8" spans="1:8" ht="15.75" x14ac:dyDescent="0.25">
      <c r="A8" s="40" t="s">
        <v>65</v>
      </c>
      <c r="B8" s="40"/>
      <c r="C8" s="40"/>
      <c r="D8" s="41" t="str">
        <f>'Информация о Чемпионате'!B6</f>
        <v>Курганский Технилогический Колледж</v>
      </c>
      <c r="E8" s="41"/>
      <c r="F8" s="41"/>
      <c r="G8" s="41"/>
      <c r="H8" s="41"/>
    </row>
    <row r="9" spans="1:8" ht="15.75" x14ac:dyDescent="0.25">
      <c r="A9" s="40" t="s">
        <v>59</v>
      </c>
      <c r="B9" s="40"/>
      <c r="C9" s="40" t="str">
        <f>'Информация о Чемпионате'!B7</f>
        <v>​проспект Машиностроителей, 14 к2а, г. Курган</v>
      </c>
      <c r="D9" s="40"/>
      <c r="E9" s="40"/>
      <c r="F9" s="40"/>
      <c r="G9" s="40"/>
      <c r="H9" s="40"/>
    </row>
    <row r="10" spans="1:8" ht="15.75" x14ac:dyDescent="0.25">
      <c r="A10" s="40" t="s">
        <v>63</v>
      </c>
      <c r="B10" s="40"/>
      <c r="C10" s="40" t="str">
        <f>'Информация о Чемпионате'!B9</f>
        <v>Хочков Никита Юрьевич</v>
      </c>
      <c r="D10" s="40"/>
      <c r="E10" s="40" t="str">
        <f>'Информация о Чемпионате'!B10</f>
        <v>lait@ktk-45.ru</v>
      </c>
      <c r="F10" s="40"/>
      <c r="G10" s="40">
        <f>'Информация о Чемпионате'!B11</f>
        <v>89068835950</v>
      </c>
      <c r="H10" s="40"/>
    </row>
    <row r="11" spans="1:8" ht="15.75" x14ac:dyDescent="0.25">
      <c r="A11" s="40" t="s">
        <v>62</v>
      </c>
      <c r="B11" s="40"/>
      <c r="C11" s="40" t="str">
        <f>'Информация о Чемпионате'!B12</f>
        <v>Кузяев Виталий Сергеевич</v>
      </c>
      <c r="D11" s="40"/>
      <c r="E11" s="40" t="str">
        <f>'Информация о Чемпионате'!B13</f>
        <v>vitkuz573@gmail.com</v>
      </c>
      <c r="F11" s="40"/>
      <c r="G11" s="40">
        <f>'Информация о Чемпионате'!B14</f>
        <v>89025929117</v>
      </c>
      <c r="H11" s="40"/>
    </row>
    <row r="12" spans="1:8" ht="15.75" x14ac:dyDescent="0.25">
      <c r="A12" s="40" t="s">
        <v>61</v>
      </c>
      <c r="B12" s="40"/>
      <c r="C12" s="40">
        <f>'Информация о Чемпионате'!B17</f>
        <v>3</v>
      </c>
      <c r="D12" s="40"/>
      <c r="E12" s="40"/>
      <c r="F12" s="40"/>
      <c r="G12" s="40"/>
      <c r="H12" s="40"/>
    </row>
    <row r="13" spans="1:8" ht="15.75" x14ac:dyDescent="0.25">
      <c r="A13" s="40" t="s">
        <v>45</v>
      </c>
      <c r="B13" s="40"/>
      <c r="C13" s="40">
        <f>'Информация о Чемпионате'!B15</f>
        <v>5</v>
      </c>
      <c r="D13" s="40"/>
      <c r="E13" s="40"/>
      <c r="F13" s="40"/>
      <c r="G13" s="40"/>
      <c r="H13" s="40"/>
    </row>
    <row r="14" spans="1:8" ht="15.75" x14ac:dyDescent="0.25">
      <c r="A14" s="40" t="s">
        <v>46</v>
      </c>
      <c r="B14" s="40"/>
      <c r="C14" s="40">
        <f>'Информация о Чемпионате'!B16</f>
        <v>5</v>
      </c>
      <c r="D14" s="40"/>
      <c r="E14" s="40"/>
      <c r="F14" s="40"/>
      <c r="G14" s="40"/>
      <c r="H14" s="40"/>
    </row>
    <row r="15" spans="1:8" ht="15.75" x14ac:dyDescent="0.25">
      <c r="A15" s="40" t="s">
        <v>60</v>
      </c>
      <c r="B15" s="40"/>
      <c r="C15" s="40" t="str">
        <f>'Информация о Чемпионате'!B8</f>
        <v>17.02.2024 - 22.02.2024</v>
      </c>
      <c r="D15" s="40"/>
      <c r="E15" s="40"/>
      <c r="F15" s="40"/>
      <c r="G15" s="40"/>
      <c r="H15" s="40"/>
    </row>
    <row r="16" spans="1:8" ht="21" thickBot="1" x14ac:dyDescent="0.3">
      <c r="A16" s="57" t="s">
        <v>25</v>
      </c>
      <c r="B16" s="58"/>
      <c r="C16" s="58"/>
      <c r="D16" s="58"/>
      <c r="E16" s="58"/>
      <c r="F16" s="58"/>
      <c r="G16" s="58"/>
      <c r="H16" s="58"/>
    </row>
    <row r="17" spans="1:8" x14ac:dyDescent="0.25">
      <c r="A17" s="50" t="s">
        <v>16</v>
      </c>
      <c r="B17" s="51"/>
      <c r="C17" s="51"/>
      <c r="D17" s="51"/>
      <c r="E17" s="51"/>
      <c r="F17" s="51"/>
      <c r="G17" s="51"/>
      <c r="H17" s="52"/>
    </row>
    <row r="18" spans="1:8" ht="15" customHeight="1" x14ac:dyDescent="0.25">
      <c r="A18" s="53" t="s">
        <v>117</v>
      </c>
      <c r="B18" s="67"/>
      <c r="C18" s="67"/>
      <c r="D18" s="67"/>
      <c r="E18" s="67"/>
      <c r="F18" s="67"/>
      <c r="G18" s="67"/>
      <c r="H18" s="68"/>
    </row>
    <row r="19" spans="1:8" ht="15" customHeight="1" x14ac:dyDescent="0.25">
      <c r="A19" s="53" t="s">
        <v>82</v>
      </c>
      <c r="B19" s="67"/>
      <c r="C19" s="67"/>
      <c r="D19" s="67"/>
      <c r="E19" s="67"/>
      <c r="F19" s="67"/>
      <c r="G19" s="67"/>
      <c r="H19" s="68"/>
    </row>
    <row r="20" spans="1:8" ht="15" customHeight="1" x14ac:dyDescent="0.25">
      <c r="A20" s="53" t="s">
        <v>83</v>
      </c>
      <c r="B20" s="67"/>
      <c r="C20" s="67"/>
      <c r="D20" s="67"/>
      <c r="E20" s="67"/>
      <c r="F20" s="67"/>
      <c r="G20" s="67"/>
      <c r="H20" s="68"/>
    </row>
    <row r="21" spans="1:8" ht="15" customHeight="1" x14ac:dyDescent="0.25">
      <c r="A21" s="53" t="s">
        <v>84</v>
      </c>
      <c r="B21" s="67"/>
      <c r="C21" s="67"/>
      <c r="D21" s="67"/>
      <c r="E21" s="67"/>
      <c r="F21" s="67"/>
      <c r="G21" s="67"/>
      <c r="H21" s="68"/>
    </row>
    <row r="22" spans="1:8" ht="15" customHeight="1" x14ac:dyDescent="0.25">
      <c r="A22" s="53" t="s">
        <v>85</v>
      </c>
      <c r="B22" s="67"/>
      <c r="C22" s="67"/>
      <c r="D22" s="67"/>
      <c r="E22" s="67"/>
      <c r="F22" s="67"/>
      <c r="G22" s="67"/>
      <c r="H22" s="68"/>
    </row>
    <row r="23" spans="1:8" ht="15" customHeight="1" x14ac:dyDescent="0.25">
      <c r="A23" s="53" t="s">
        <v>86</v>
      </c>
      <c r="B23" s="67"/>
      <c r="C23" s="67"/>
      <c r="D23" s="67"/>
      <c r="E23" s="67"/>
      <c r="F23" s="67"/>
      <c r="G23" s="67"/>
      <c r="H23" s="68"/>
    </row>
    <row r="24" spans="1:8" ht="15" customHeight="1" x14ac:dyDescent="0.25">
      <c r="A24" s="53" t="s">
        <v>87</v>
      </c>
      <c r="B24" s="67"/>
      <c r="C24" s="67"/>
      <c r="D24" s="67"/>
      <c r="E24" s="67"/>
      <c r="F24" s="67"/>
      <c r="G24" s="67"/>
      <c r="H24" s="68"/>
    </row>
    <row r="25" spans="1:8" ht="15.75" customHeight="1" thickBot="1" x14ac:dyDescent="0.3">
      <c r="A25" s="56" t="s">
        <v>33</v>
      </c>
      <c r="B25" s="69"/>
      <c r="C25" s="69"/>
      <c r="D25" s="69"/>
      <c r="E25" s="69"/>
      <c r="F25" s="69"/>
      <c r="G25" s="69"/>
      <c r="H25" s="70"/>
    </row>
    <row r="26" spans="1:8" ht="60" x14ac:dyDescent="0.25">
      <c r="A26" s="7" t="s">
        <v>10</v>
      </c>
      <c r="B26" s="7" t="s">
        <v>9</v>
      </c>
      <c r="C26" s="9" t="s">
        <v>8</v>
      </c>
      <c r="D26" s="7" t="s">
        <v>7</v>
      </c>
      <c r="E26" s="104" t="s">
        <v>6</v>
      </c>
      <c r="F26" s="7" t="s">
        <v>5</v>
      </c>
      <c r="G26" s="7" t="s">
        <v>4</v>
      </c>
      <c r="H26" s="7" t="s">
        <v>21</v>
      </c>
    </row>
    <row r="27" spans="1:8" ht="102" x14ac:dyDescent="0.25">
      <c r="A27" s="10">
        <v>1</v>
      </c>
      <c r="B27" s="98" t="s">
        <v>38</v>
      </c>
      <c r="C27" s="97" t="s">
        <v>96</v>
      </c>
      <c r="D27" s="81" t="s">
        <v>15</v>
      </c>
      <c r="E27" s="105">
        <v>1</v>
      </c>
      <c r="F27" s="10" t="s">
        <v>0</v>
      </c>
      <c r="G27" s="7">
        <v>5</v>
      </c>
      <c r="H27" s="2"/>
    </row>
    <row r="28" spans="1:8" ht="63.75" x14ac:dyDescent="0.25">
      <c r="A28" s="10">
        <v>2</v>
      </c>
      <c r="B28" s="98" t="s">
        <v>97</v>
      </c>
      <c r="C28" s="99" t="s">
        <v>98</v>
      </c>
      <c r="D28" s="81" t="s">
        <v>15</v>
      </c>
      <c r="E28" s="3">
        <v>2</v>
      </c>
      <c r="F28" s="3" t="s">
        <v>0</v>
      </c>
      <c r="G28" s="3">
        <v>10</v>
      </c>
      <c r="H28" s="2"/>
    </row>
    <row r="29" spans="1:8" x14ac:dyDescent="0.25">
      <c r="A29" s="10">
        <v>3</v>
      </c>
      <c r="B29" s="98" t="s">
        <v>39</v>
      </c>
      <c r="C29" s="100" t="s">
        <v>99</v>
      </c>
      <c r="D29" s="81" t="s">
        <v>15</v>
      </c>
      <c r="E29" s="3">
        <v>1</v>
      </c>
      <c r="F29" s="3" t="s">
        <v>0</v>
      </c>
      <c r="G29" s="3">
        <v>5</v>
      </c>
      <c r="H29" s="2"/>
    </row>
    <row r="30" spans="1:8" ht="51" x14ac:dyDescent="0.25">
      <c r="A30" s="10">
        <v>4</v>
      </c>
      <c r="B30" s="98" t="s">
        <v>100</v>
      </c>
      <c r="C30" s="72" t="s">
        <v>101</v>
      </c>
      <c r="D30" s="81" t="s">
        <v>15</v>
      </c>
      <c r="E30" s="3">
        <v>1</v>
      </c>
      <c r="F30" s="3" t="s">
        <v>0</v>
      </c>
      <c r="G30" s="3">
        <v>5</v>
      </c>
      <c r="H30" s="11"/>
    </row>
    <row r="31" spans="1:8" x14ac:dyDescent="0.25">
      <c r="A31" s="10">
        <v>5</v>
      </c>
      <c r="B31" s="98" t="s">
        <v>102</v>
      </c>
      <c r="C31" s="101" t="s">
        <v>103</v>
      </c>
      <c r="D31" s="3" t="s">
        <v>18</v>
      </c>
      <c r="E31" s="3">
        <v>1</v>
      </c>
      <c r="F31" s="3" t="s">
        <v>0</v>
      </c>
      <c r="G31" s="3">
        <v>5</v>
      </c>
      <c r="H31" s="2"/>
    </row>
    <row r="32" spans="1:8" x14ac:dyDescent="0.25">
      <c r="A32" s="10">
        <v>6</v>
      </c>
      <c r="B32" s="98" t="s">
        <v>104</v>
      </c>
      <c r="C32" s="102" t="s">
        <v>105</v>
      </c>
      <c r="D32" s="3" t="s">
        <v>18</v>
      </c>
      <c r="E32" s="3">
        <v>1</v>
      </c>
      <c r="F32" s="3" t="s">
        <v>0</v>
      </c>
      <c r="G32" s="3">
        <v>5</v>
      </c>
      <c r="H32" s="2"/>
    </row>
    <row r="33" spans="1:8" x14ac:dyDescent="0.25">
      <c r="A33" s="10">
        <v>7</v>
      </c>
      <c r="B33" s="98" t="s">
        <v>106</v>
      </c>
      <c r="C33" s="102" t="s">
        <v>107</v>
      </c>
      <c r="D33" s="3" t="s">
        <v>18</v>
      </c>
      <c r="E33" s="3">
        <v>1</v>
      </c>
      <c r="F33" s="3" t="s">
        <v>0</v>
      </c>
      <c r="G33" s="3">
        <v>5</v>
      </c>
      <c r="H33" s="2"/>
    </row>
    <row r="34" spans="1:8" x14ac:dyDescent="0.25">
      <c r="A34" s="10">
        <v>8</v>
      </c>
      <c r="B34" s="98" t="s">
        <v>108</v>
      </c>
      <c r="C34" s="101"/>
      <c r="D34" s="3" t="s">
        <v>15</v>
      </c>
      <c r="E34" s="3">
        <v>1</v>
      </c>
      <c r="F34" s="3" t="s">
        <v>0</v>
      </c>
      <c r="G34" s="3">
        <v>5</v>
      </c>
      <c r="H34" s="2"/>
    </row>
    <row r="35" spans="1:8" x14ac:dyDescent="0.25">
      <c r="A35" s="9">
        <v>9</v>
      </c>
      <c r="B35" s="98" t="s">
        <v>109</v>
      </c>
      <c r="C35" s="101"/>
      <c r="D35" s="3" t="s">
        <v>15</v>
      </c>
      <c r="E35" s="3">
        <v>2</v>
      </c>
      <c r="F35" s="3" t="s">
        <v>0</v>
      </c>
      <c r="G35" s="3">
        <v>10</v>
      </c>
      <c r="H35" s="2"/>
    </row>
    <row r="36" spans="1:8" ht="25.5" x14ac:dyDescent="0.25">
      <c r="A36" s="7">
        <v>10</v>
      </c>
      <c r="B36" s="98" t="s">
        <v>13</v>
      </c>
      <c r="C36" s="103" t="s">
        <v>110</v>
      </c>
      <c r="D36" s="3" t="s">
        <v>12</v>
      </c>
      <c r="E36" s="3">
        <v>1</v>
      </c>
      <c r="F36" s="3" t="s">
        <v>0</v>
      </c>
      <c r="G36" s="3">
        <v>5</v>
      </c>
      <c r="H36" s="2"/>
    </row>
    <row r="37" spans="1:8" x14ac:dyDescent="0.25">
      <c r="A37" s="7">
        <v>11</v>
      </c>
      <c r="B37" s="98" t="s">
        <v>35</v>
      </c>
      <c r="C37" s="103" t="s">
        <v>111</v>
      </c>
      <c r="D37" s="73" t="s">
        <v>12</v>
      </c>
      <c r="E37" s="73">
        <v>1</v>
      </c>
      <c r="F37" s="73" t="s">
        <v>0</v>
      </c>
      <c r="G37" s="73">
        <v>5</v>
      </c>
      <c r="H37" s="2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60" workbookViewId="0">
      <selection activeCell="E23" sqref="E23"/>
    </sheetView>
  </sheetViews>
  <sheetFormatPr defaultColWidth="14.42578125" defaultRowHeight="15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23.4257812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 x14ac:dyDescent="0.25">
      <c r="A1" s="59" t="s">
        <v>20</v>
      </c>
      <c r="B1" s="54"/>
      <c r="C1" s="54"/>
      <c r="D1" s="54"/>
      <c r="E1" s="54"/>
      <c r="F1" s="54"/>
      <c r="G1" s="54"/>
      <c r="H1" s="54"/>
    </row>
    <row r="2" spans="1:8" s="27" customFormat="1" ht="20.25" x14ac:dyDescent="0.3">
      <c r="A2" s="45" t="s">
        <v>66</v>
      </c>
      <c r="B2" s="45"/>
      <c r="C2" s="45"/>
      <c r="D2" s="45"/>
      <c r="E2" s="45"/>
      <c r="F2" s="45"/>
      <c r="G2" s="45"/>
      <c r="H2" s="45"/>
    </row>
    <row r="3" spans="1:8" s="27" customFormat="1" ht="20.25" x14ac:dyDescent="0.25">
      <c r="A3" s="46" t="str">
        <f>'Информация о Чемпионате'!B4</f>
        <v>Региональный чемпионат</v>
      </c>
      <c r="B3" s="46"/>
      <c r="C3" s="46"/>
      <c r="D3" s="46"/>
      <c r="E3" s="46"/>
      <c r="F3" s="46"/>
      <c r="G3" s="46"/>
      <c r="H3" s="46"/>
    </row>
    <row r="4" spans="1:8" s="27" customFormat="1" ht="20.25" x14ac:dyDescent="0.3">
      <c r="A4" s="45" t="s">
        <v>67</v>
      </c>
      <c r="B4" s="45"/>
      <c r="C4" s="45"/>
      <c r="D4" s="45"/>
      <c r="E4" s="45"/>
      <c r="F4" s="45"/>
      <c r="G4" s="45"/>
      <c r="H4" s="45"/>
    </row>
    <row r="5" spans="1:8" ht="20.25" x14ac:dyDescent="0.25">
      <c r="A5" s="44" t="str">
        <f>'Информация о Чемпионате'!B3</f>
        <v>Сетевое и системное администрирование</v>
      </c>
      <c r="B5" s="44"/>
      <c r="C5" s="44"/>
      <c r="D5" s="44"/>
      <c r="E5" s="44"/>
      <c r="F5" s="44"/>
      <c r="G5" s="44"/>
      <c r="H5" s="44"/>
    </row>
    <row r="6" spans="1:8" x14ac:dyDescent="0.25">
      <c r="A6" s="40" t="s">
        <v>22</v>
      </c>
      <c r="B6" s="43"/>
      <c r="C6" s="43"/>
      <c r="D6" s="43"/>
      <c r="E6" s="43"/>
      <c r="F6" s="43"/>
      <c r="G6" s="43"/>
      <c r="H6" s="43"/>
    </row>
    <row r="7" spans="1:8" ht="15.75" x14ac:dyDescent="0.25">
      <c r="A7" s="40" t="s">
        <v>64</v>
      </c>
      <c r="B7" s="40"/>
      <c r="C7" s="41" t="str">
        <f>'Информация о Чемпионате'!B5</f>
        <v>Курганская область</v>
      </c>
      <c r="D7" s="41"/>
      <c r="E7" s="41"/>
      <c r="F7" s="41"/>
      <c r="G7" s="41"/>
      <c r="H7" s="41"/>
    </row>
    <row r="8" spans="1:8" ht="15.75" x14ac:dyDescent="0.25">
      <c r="A8" s="40" t="s">
        <v>65</v>
      </c>
      <c r="B8" s="40"/>
      <c r="C8" s="40"/>
      <c r="D8" s="41" t="str">
        <f>'Информация о Чемпионате'!B6</f>
        <v>Курганский Технилогический Колледж</v>
      </c>
      <c r="E8" s="41"/>
      <c r="F8" s="41"/>
      <c r="G8" s="41"/>
      <c r="H8" s="41"/>
    </row>
    <row r="9" spans="1:8" ht="15.75" x14ac:dyDescent="0.25">
      <c r="A9" s="40" t="s">
        <v>59</v>
      </c>
      <c r="B9" s="40"/>
      <c r="C9" s="40" t="str">
        <f>'Информация о Чемпионате'!B7</f>
        <v>​проспект Машиностроителей, 14 к2а, г. Курган</v>
      </c>
      <c r="D9" s="40"/>
      <c r="E9" s="40"/>
      <c r="F9" s="40"/>
      <c r="G9" s="40"/>
      <c r="H9" s="40"/>
    </row>
    <row r="10" spans="1:8" ht="15.75" x14ac:dyDescent="0.25">
      <c r="A10" s="40" t="s">
        <v>63</v>
      </c>
      <c r="B10" s="40"/>
      <c r="C10" s="40" t="str">
        <f>'Информация о Чемпионате'!B9</f>
        <v>Хочков Никита Юрьевич</v>
      </c>
      <c r="D10" s="40"/>
      <c r="E10" s="40" t="str">
        <f>'Информация о Чемпионате'!B10</f>
        <v>lait@ktk-45.ru</v>
      </c>
      <c r="F10" s="40"/>
      <c r="G10" s="40">
        <f>'Информация о Чемпионате'!B11</f>
        <v>89068835950</v>
      </c>
      <c r="H10" s="40"/>
    </row>
    <row r="11" spans="1:8" ht="15.75" x14ac:dyDescent="0.25">
      <c r="A11" s="40" t="s">
        <v>62</v>
      </c>
      <c r="B11" s="40"/>
      <c r="C11" s="40" t="str">
        <f>'Информация о Чемпионате'!B12</f>
        <v>Кузяев Виталий Сергеевич</v>
      </c>
      <c r="D11" s="40"/>
      <c r="E11" s="40" t="str">
        <f>'Информация о Чемпионате'!B13</f>
        <v>vitkuz573@gmail.com</v>
      </c>
      <c r="F11" s="40"/>
      <c r="G11" s="40">
        <f>'Информация о Чемпионате'!B14</f>
        <v>89025929117</v>
      </c>
      <c r="H11" s="40"/>
    </row>
    <row r="12" spans="1:8" ht="15.75" x14ac:dyDescent="0.25">
      <c r="A12" s="40" t="s">
        <v>61</v>
      </c>
      <c r="B12" s="40"/>
      <c r="C12" s="40">
        <f>'Информация о Чемпионате'!B17</f>
        <v>3</v>
      </c>
      <c r="D12" s="40"/>
      <c r="E12" s="40"/>
      <c r="F12" s="40"/>
      <c r="G12" s="40"/>
      <c r="H12" s="40"/>
    </row>
    <row r="13" spans="1:8" ht="15.75" x14ac:dyDescent="0.25">
      <c r="A13" s="40" t="s">
        <v>45</v>
      </c>
      <c r="B13" s="40"/>
      <c r="C13" s="40">
        <f>'Информация о Чемпионате'!B15</f>
        <v>5</v>
      </c>
      <c r="D13" s="40"/>
      <c r="E13" s="40"/>
      <c r="F13" s="40"/>
      <c r="G13" s="40"/>
      <c r="H13" s="40"/>
    </row>
    <row r="14" spans="1:8" ht="15.75" x14ac:dyDescent="0.25">
      <c r="A14" s="40" t="s">
        <v>46</v>
      </c>
      <c r="B14" s="40"/>
      <c r="C14" s="40">
        <f>'Информация о Чемпионате'!B16</f>
        <v>5</v>
      </c>
      <c r="D14" s="40"/>
      <c r="E14" s="40"/>
      <c r="F14" s="40"/>
      <c r="G14" s="40"/>
      <c r="H14" s="40"/>
    </row>
    <row r="15" spans="1:8" ht="15.75" x14ac:dyDescent="0.25">
      <c r="A15" s="40" t="s">
        <v>60</v>
      </c>
      <c r="B15" s="40"/>
      <c r="C15" s="40" t="str">
        <f>'Информация о Чемпионате'!B8</f>
        <v>17.02.2024 - 22.02.2024</v>
      </c>
      <c r="D15" s="40"/>
      <c r="E15" s="40"/>
      <c r="F15" s="40"/>
      <c r="G15" s="40"/>
      <c r="H15" s="40"/>
    </row>
    <row r="16" spans="1:8" ht="20.25" x14ac:dyDescent="0.25">
      <c r="A16" s="57" t="s">
        <v>26</v>
      </c>
      <c r="B16" s="58"/>
      <c r="C16" s="58"/>
      <c r="D16" s="58"/>
      <c r="E16" s="58"/>
      <c r="F16" s="58"/>
      <c r="G16" s="58"/>
      <c r="H16" s="58"/>
    </row>
    <row r="17" spans="1:8" ht="60" x14ac:dyDescent="0.25">
      <c r="A17" s="7" t="s">
        <v>10</v>
      </c>
      <c r="B17" s="7" t="s">
        <v>9</v>
      </c>
      <c r="C17" s="9" t="s">
        <v>8</v>
      </c>
      <c r="D17" s="22" t="s">
        <v>7</v>
      </c>
      <c r="E17" s="22" t="s">
        <v>6</v>
      </c>
      <c r="F17" s="22" t="s">
        <v>5</v>
      </c>
      <c r="G17" s="22" t="s">
        <v>4</v>
      </c>
      <c r="H17" s="7" t="s">
        <v>21</v>
      </c>
    </row>
    <row r="18" spans="1:8" ht="38.25" x14ac:dyDescent="0.25">
      <c r="A18" s="10">
        <v>1</v>
      </c>
      <c r="B18" s="93" t="s">
        <v>40</v>
      </c>
      <c r="C18" s="80" t="s">
        <v>31</v>
      </c>
      <c r="D18" s="3" t="s">
        <v>14</v>
      </c>
      <c r="E18" s="3">
        <v>10</v>
      </c>
      <c r="F18" s="3" t="s">
        <v>119</v>
      </c>
      <c r="G18" s="3">
        <f>E18*C13</f>
        <v>50</v>
      </c>
      <c r="H18" s="21"/>
    </row>
    <row r="19" spans="1:8" ht="38.25" x14ac:dyDescent="0.25">
      <c r="A19" s="10">
        <v>2</v>
      </c>
      <c r="B19" s="106" t="s">
        <v>41</v>
      </c>
      <c r="C19" s="80" t="s">
        <v>31</v>
      </c>
      <c r="D19" s="23" t="s">
        <v>14</v>
      </c>
      <c r="E19" s="23">
        <v>1</v>
      </c>
      <c r="F19" s="23" t="s">
        <v>27</v>
      </c>
      <c r="G19" s="23">
        <v>5</v>
      </c>
      <c r="H19" s="21"/>
    </row>
    <row r="20" spans="1:8" ht="20.25" x14ac:dyDescent="0.3">
      <c r="A20" s="60" t="s">
        <v>28</v>
      </c>
      <c r="B20" s="61"/>
      <c r="C20" s="61"/>
      <c r="D20" s="61"/>
      <c r="E20" s="61"/>
      <c r="F20" s="61"/>
      <c r="G20" s="61"/>
      <c r="H20" s="62"/>
    </row>
    <row r="21" spans="1:8" ht="60" x14ac:dyDescent="0.25">
      <c r="A21" s="3" t="s">
        <v>10</v>
      </c>
      <c r="B21" s="3" t="s">
        <v>9</v>
      </c>
      <c r="C21" s="7" t="s">
        <v>8</v>
      </c>
      <c r="D21" s="3" t="s">
        <v>7</v>
      </c>
      <c r="E21" s="3" t="s">
        <v>6</v>
      </c>
      <c r="F21" s="3" t="s">
        <v>5</v>
      </c>
      <c r="G21" s="7" t="s">
        <v>4</v>
      </c>
      <c r="H21" s="22" t="s">
        <v>21</v>
      </c>
    </row>
    <row r="22" spans="1:8" ht="38.25" x14ac:dyDescent="0.25">
      <c r="A22" s="107">
        <v>1</v>
      </c>
      <c r="B22" s="93" t="s">
        <v>40</v>
      </c>
      <c r="C22" s="80" t="s">
        <v>31</v>
      </c>
      <c r="D22" s="3" t="s">
        <v>14</v>
      </c>
      <c r="E22" s="3">
        <v>2</v>
      </c>
      <c r="F22" s="3" t="s">
        <v>118</v>
      </c>
      <c r="G22" s="26">
        <f>E22</f>
        <v>2</v>
      </c>
      <c r="H22" s="108"/>
    </row>
    <row r="23" spans="1:8" ht="38.25" x14ac:dyDescent="0.25">
      <c r="A23" s="107">
        <v>2</v>
      </c>
      <c r="B23" s="93" t="s">
        <v>120</v>
      </c>
      <c r="C23" s="80" t="s">
        <v>31</v>
      </c>
      <c r="D23" s="3" t="s">
        <v>14</v>
      </c>
      <c r="E23" s="3">
        <v>1</v>
      </c>
      <c r="F23" s="3" t="s">
        <v>118</v>
      </c>
      <c r="G23" s="26">
        <f t="shared" ref="G23:G25" si="0">E23</f>
        <v>1</v>
      </c>
      <c r="H23" s="108"/>
    </row>
    <row r="24" spans="1:8" ht="38.25" x14ac:dyDescent="0.25">
      <c r="A24" s="107">
        <v>3</v>
      </c>
      <c r="B24" s="93" t="s">
        <v>121</v>
      </c>
      <c r="C24" s="80" t="s">
        <v>31</v>
      </c>
      <c r="D24" s="3" t="s">
        <v>122</v>
      </c>
      <c r="E24" s="3">
        <v>1</v>
      </c>
      <c r="F24" s="3" t="s">
        <v>118</v>
      </c>
      <c r="G24" s="26">
        <f t="shared" si="0"/>
        <v>1</v>
      </c>
      <c r="H24" s="108"/>
    </row>
    <row r="25" spans="1:8" ht="38.25" x14ac:dyDescent="0.25">
      <c r="A25" s="107">
        <v>4</v>
      </c>
      <c r="B25" s="93" t="s">
        <v>123</v>
      </c>
      <c r="C25" s="80" t="s">
        <v>31</v>
      </c>
      <c r="D25" s="3" t="s">
        <v>122</v>
      </c>
      <c r="E25" s="3">
        <v>1</v>
      </c>
      <c r="F25" s="3" t="s">
        <v>0</v>
      </c>
      <c r="G25" s="26">
        <f t="shared" si="0"/>
        <v>1</v>
      </c>
      <c r="H25" s="108"/>
    </row>
  </sheetData>
  <mergeCells count="30">
    <mergeCell ref="A20:H2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64" t="s">
        <v>20</v>
      </c>
      <c r="B1" s="65"/>
      <c r="C1" s="65"/>
      <c r="D1" s="65"/>
      <c r="E1" s="65"/>
      <c r="F1" s="65"/>
      <c r="G1" s="65"/>
    </row>
    <row r="2" spans="1:8" s="27" customFormat="1" ht="20.25" x14ac:dyDescent="0.3">
      <c r="A2" s="45" t="s">
        <v>66</v>
      </c>
      <c r="B2" s="45"/>
      <c r="C2" s="45"/>
      <c r="D2" s="45"/>
      <c r="E2" s="45"/>
      <c r="F2" s="45"/>
      <c r="G2" s="45"/>
      <c r="H2" s="36"/>
    </row>
    <row r="3" spans="1:8" s="27" customFormat="1" ht="20.25" x14ac:dyDescent="0.25">
      <c r="A3" s="46" t="str">
        <f>'Информация о Чемпионате'!B4</f>
        <v>Региональный чемпионат</v>
      </c>
      <c r="B3" s="46"/>
      <c r="C3" s="46"/>
      <c r="D3" s="46"/>
      <c r="E3" s="46"/>
      <c r="F3" s="46"/>
      <c r="G3" s="46"/>
      <c r="H3" s="37"/>
    </row>
    <row r="4" spans="1:8" s="27" customFormat="1" ht="20.25" x14ac:dyDescent="0.3">
      <c r="A4" s="45" t="s">
        <v>67</v>
      </c>
      <c r="B4" s="45"/>
      <c r="C4" s="45"/>
      <c r="D4" s="45"/>
      <c r="E4" s="45"/>
      <c r="F4" s="45"/>
      <c r="G4" s="45"/>
      <c r="H4" s="36"/>
    </row>
    <row r="5" spans="1:8" ht="20.25" x14ac:dyDescent="0.25">
      <c r="A5" s="66" t="str">
        <f>'Информация о Чемпионате'!B3</f>
        <v>Сетевое и системное администрирование</v>
      </c>
      <c r="B5" s="66"/>
      <c r="C5" s="66"/>
      <c r="D5" s="66"/>
      <c r="E5" s="66"/>
      <c r="F5" s="66"/>
      <c r="G5" s="66"/>
      <c r="H5" s="38"/>
    </row>
    <row r="6" spans="1:8" ht="20.25" x14ac:dyDescent="0.25">
      <c r="A6" s="57" t="s">
        <v>29</v>
      </c>
      <c r="B6" s="63"/>
      <c r="C6" s="63"/>
      <c r="D6" s="63"/>
      <c r="E6" s="63"/>
      <c r="F6" s="63"/>
      <c r="G6" s="63"/>
    </row>
    <row r="7" spans="1:8" ht="30" x14ac:dyDescent="0.25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30</v>
      </c>
    </row>
    <row r="8" spans="1:8" x14ac:dyDescent="0.25">
      <c r="A8" s="10">
        <v>1</v>
      </c>
      <c r="B8" s="18"/>
      <c r="C8" s="5"/>
      <c r="D8" s="17"/>
      <c r="E8" s="17"/>
      <c r="F8" s="17"/>
      <c r="G8" s="16"/>
    </row>
    <row r="9" spans="1:8" x14ac:dyDescent="0.25">
      <c r="A9" s="10">
        <v>2</v>
      </c>
      <c r="B9" s="18"/>
      <c r="C9" s="5"/>
      <c r="D9" s="17"/>
      <c r="E9" s="17"/>
      <c r="F9" s="17"/>
      <c r="G9" s="16"/>
    </row>
    <row r="10" spans="1:8" x14ac:dyDescent="0.25">
      <c r="A10" s="10">
        <v>3</v>
      </c>
      <c r="B10" s="18"/>
      <c r="C10" s="5"/>
      <c r="D10" s="6"/>
      <c r="E10" s="17"/>
      <c r="F10" s="17"/>
      <c r="G10" s="16"/>
    </row>
    <row r="11" spans="1:8" x14ac:dyDescent="0.25">
      <c r="A11" s="10">
        <v>4</v>
      </c>
      <c r="B11" s="15"/>
      <c r="C11" s="5"/>
      <c r="D11" s="14"/>
      <c r="E11" s="13"/>
      <c r="F11" s="17"/>
      <c r="G11" s="12"/>
    </row>
    <row r="12" spans="1:8" x14ac:dyDescent="0.25">
      <c r="A12" s="10">
        <v>5</v>
      </c>
      <c r="B12" s="2"/>
      <c r="C12" s="4"/>
      <c r="D12" s="3"/>
      <c r="E12" s="7"/>
      <c r="F12" s="7"/>
      <c r="G12" s="2"/>
    </row>
    <row r="13" spans="1:8" x14ac:dyDescent="0.25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nikita</cp:lastModifiedBy>
  <dcterms:created xsi:type="dcterms:W3CDTF">2023-01-11T12:24:27Z</dcterms:created>
  <dcterms:modified xsi:type="dcterms:W3CDTF">2024-02-21T06:22:17Z</dcterms:modified>
</cp:coreProperties>
</file>